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15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<sst xmlns="http://schemas.openxmlformats.org/spreadsheetml/2006/main" count="434" uniqueCount="205">
  <si>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</si>
  <si>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</si>
  <si>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</si>
  <si>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</si>
  <si>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</si>
  <si>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</si>
  <si>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</si>
  <si>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</si>
  <si>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</si>
  <si>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</si>
  <si>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</si>
  <si>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</si>
  <si>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</si>
  <si>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</si>
  <si>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</si>
  <si>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</si>
  <si>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</si>
  <si>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</si>
  <si>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</si>
  <si>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</si>
  <si>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</si>
  <si>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</si>
  <si>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</si>
  <si>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</si>
  <si>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</si>
  <si>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</si>
  <si>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</si>
  <si>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</si>
  <si>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</si>
  <si>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</si>
  <si>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</si>
  <si>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</si>
  <si>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</si>
  <si>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</si>
  <si>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</si>
  <si>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</si>
  <si>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</si>
  <si>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</si>
  <si>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</si>
  <si>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</si>
  <si>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</si>
  <si>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</si>
  <si>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</si>
  <si>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</si>
  <si>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</si>
  <si>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</si>
  <si>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</si>
  <si>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</si>
  <si>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</si>
  <si>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</si>
  <si>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</si>
  <si>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</si>
  <si>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</si>
  <si>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</si>
  <si>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</si>
  <si>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</si>
  <si>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</si>
  <si>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</si>
  <si>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</si>
  <si>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</si>
  <si>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</si>
  <si>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</si>
  <si>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</si>
  <si>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</si>
  <si>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</si>
  <si>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</si>
  <si>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</si>
  <si>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</si>
  <si>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</si>
  <si>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</si>
  <si>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</si>
  <si>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</si>
  <si>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</si>
  <si>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</si>
  <si>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</si>
  <si>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</si>
  <si>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</si>
  <si>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</si>
  <si>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</si>
  <si>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</si>
  <si>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</si>
  <si>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</si>
  <si>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</si>
  <si>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</si>
  <si>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</si>
  <si>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</si>
  <si>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</si>
  <si>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</si>
  <si>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</si>
  <si>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</si>
  <si>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</si>
  <si>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</si>
  <si>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</si>
  <si>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</si>
  <si>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</si>
  <si>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</si>
  <si>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</si>
  <si>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</si>
  <si>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</si>
  <si>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</si>
  <si>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</si>
  <si>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</si>
  <si>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</si>
  <si>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</si>
  <si>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</si>
  <si>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</si>
  <si>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</si>
  <si>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</si>
  <si>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</si>
  <si>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</si>
  <si>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</si>
  <si>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</si>
  <si>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</si>
  <si>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</si>
  <si>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</si>
  <si>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</si>
  <si>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</si>
  <si>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</si>
  <si>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</si>
  <si>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</si>
  <si>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</si>
  <si>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</si>
  <si>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</si>
  <si>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</si>
  <si>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</si>
  <si>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</si>
  <si>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</si>
  <si>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</si>
  <si>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</si>
  <si>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</si>
  <si>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</si>
  <si>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</si>
  <si>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</si>
  <si>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อื่น ๆ</t>
  </si>
  <si>
    <t>เมือง</t>
  </si>
  <si>
    <t>หนองบัวลำภู</t>
  </si>
  <si>
    <t>โครงการซ่อมแซมถนนลาดยางผิวแอสฟัลท์ติดคอนกรีต รหัสสายทาง 55011 สาย บ้านใหม่โพธิ์ทอง หมู่ที่  12 ตำบลป่าไม้งาม - สะพานท่าลานหญ้า-บ้านดอนหัส ตำบลหัวนา</t>
  </si>
  <si>
    <t>สิ้นสุดสัญญา</t>
  </si>
  <si>
    <t>วิธีประกาศเชิญชวนทั่วไป</t>
  </si>
  <si>
    <t>395559000229</t>
  </si>
  <si>
    <t>บริษัท  พีพีพี รีไซคลิ่ง  จำกัด</t>
  </si>
  <si>
    <t>องค์การบริหารส่วนตำบลป่าไม้งาม</t>
  </si>
  <si>
    <t>โครงการปรับปรุงถนนลูกรังเพื่อการเกษตรโดยการลงหินคลุก บ้านลาดเหนือ หมู่ที่ ๙ สายดอนตาปู่</t>
  </si>
  <si>
    <t>วิธีเฉพาะเจาะจง</t>
  </si>
  <si>
    <t>393560000073</t>
  </si>
  <si>
    <t>ห้างหุ้นส่วนจำกัด ภูพระวัสดุก่อสร้าง</t>
  </si>
  <si>
    <t>66109207084</t>
  </si>
  <si>
    <t>66089713974</t>
  </si>
  <si>
    <t>โครงการปรับปรุงถนนลูกรังเพื่อการเกษตรโดยการลงหินคลุกบ้านกลางเหนือ หมู่ที่ ๑๐ สายหลังเมรุ-สามแยกนา แม่รัศมี</t>
  </si>
  <si>
    <t>66109209022</t>
  </si>
  <si>
    <t xml:space="preserve">โครงการปรับปรุงถนน คสล.โดยการปูผิวแอสฟัลท์ติก คอนกรีตภายในหมู่บ้าน บ้านโคกป่ากุง หมู่ที่ ๖ </t>
  </si>
  <si>
    <t>บริษัท พีพีพี รีไซคลิ่ง จำกัด</t>
  </si>
  <si>
    <t>66109320052</t>
  </si>
  <si>
    <t xml:space="preserve">โครงการปรับปรุงถนน คสล.โดยการปูผิวแอสฟัลท์ติกคอนกรีต ภายในหมู่บ้าน บ้านโคกน้ำเกี้ยง หมู่ที่ ๓ </t>
  </si>
  <si>
    <t>โครงการยกระดับ พร้อมเทถนน คสล. ภายในหมู่บ้านบ้านโคกกลาง หมู่ที่ ๔ สายสามแยกบ้านพ่อบัว</t>
  </si>
  <si>
    <t>66119355954</t>
  </si>
  <si>
    <t>66109317119</t>
  </si>
  <si>
    <t xml:space="preserve">โครงการก่อสร้างถนน คสล. ทางเข้าเมรุบ้านห้วยหามต่าง หมู่ที่ ๘ </t>
  </si>
  <si>
    <t>66119359759</t>
  </si>
  <si>
    <t>โครงการก่อสร้างถนน คสล.พร้อมยกระดับภายในหมู่บ้าน บ้านใหม่โพธิ์ทอง หมู่ที่ ๑๒ ซอยข้างบ้านนางสุพรรณ</t>
  </si>
  <si>
    <t>66119367742</t>
  </si>
  <si>
    <t>โครงการติดตั้งไฟฟ้าแสงสว่างภายในหมู่บ้านบ้านโคกน้ำเกี้ยง หมู่ที่ ๓</t>
  </si>
  <si>
    <t>ห้างหุ้นส่วนจำกัด การัณวัฒน์ การโยธา</t>
  </si>
  <si>
    <t>393559000782</t>
  </si>
  <si>
    <t>66119509487</t>
  </si>
  <si>
    <t xml:space="preserve">โครงการติดตั้งไฟฟ้าแสงสว่างภายในหมู่บ้านบ้านห้วยหามต่าง หมู่ที่ ๘ จำนวน ๓ ซอย </t>
  </si>
  <si>
    <t>66119510872</t>
  </si>
  <si>
    <t xml:space="preserve">โครงการติดตั้งไฟฟ้าแสงสว่างภายในหมู่บ้าน บ้านลาดเหนือ หมู่ที่ ๙ </t>
  </si>
  <si>
    <t>66119527845</t>
  </si>
  <si>
    <t xml:space="preserve">โครงการขยายเขตไฟฟ้าสว่างภายในหมู่บ้าน บ้านลาดกลาง หมู่ที่ ๑๓ สายหอถังประปา-บ้านแม่พวง </t>
  </si>
  <si>
    <t>66119530431</t>
  </si>
  <si>
    <t>โครงการปรับปรุงถนนลูกรังโดยการลงหินคลุกบ้านห้วยหามต่าง หมู่ที่ ๘ สายสะพานข้ามลำพะเนียง ม.๘ - บ้านลาดใต้ ม.๑ - บ้านดอนหัน ต.หัวนา</t>
  </si>
  <si>
    <t>66129272064</t>
  </si>
  <si>
    <t>โครงการปรับปรุงถนนลูกรังโดยการลงหินคลุกบดทับบ้านโคกกลาง หมู่ที่ ๔ สายหนองเบ็ญตอนล่าง นาแม่เพา</t>
  </si>
  <si>
    <t>โครงการปรับปรุงถนนลูกรังโดยการลงหินคลุกบ้านลาดกลาง หมู่ที่ ๑๓ สายบ้านนางพวง-เมรุ บ้านห้วยหามต่าง</t>
  </si>
  <si>
    <t>66129261903</t>
  </si>
  <si>
    <t>66129267941</t>
  </si>
  <si>
    <t>โครงการปรับปรุงถนนลูกรังเพื่อการเกษตรโดยการลงหินคลุก บ้านกลางเหนือ หมู่ที่ ๑๐ สายสามแยกนาท่านรองปลัด -นาพ่อหยาด พุทธาวันดี</t>
  </si>
  <si>
    <t>67019067945</t>
  </si>
  <si>
    <t>โครงการบุกเบิกถนนลูกรังเพื่อการเกษตร บ้านลาดใต้ หมู่ที่ ๑ สายบ้านนางอำนวย - ลำพะเนียง</t>
  </si>
  <si>
    <t>บริษัท ออโต้ บิวดิ้ง จำกัด</t>
  </si>
  <si>
    <t>0425554000017</t>
  </si>
  <si>
    <t>โครงการบุกเบิกถนนลูกรังเพื่อการเกษตร บ้านลาดใต้ หมู่ที่ ๑ สายลานอ้อยแม่เพชร - ลำพะเนียง</t>
  </si>
  <si>
    <t>67019093502</t>
  </si>
  <si>
    <t>67019093799</t>
  </si>
  <si>
    <t>โครงการปรับปรุงถนนลูกรังเพื่อการเกษตรโดยการลงหินคลุกบ้านลาดเหนือ หมู่ที่ ๙ แยกวัดป่าบ้านลาด ไปบุ่งคล้า</t>
  </si>
  <si>
    <t>โครงการปรับปรุงถนนลูกรังโดยการลงหินคลุกบ้านโคกน้ำเกี้ยง หมู่ที่ ๓ สายข้างโรงเรียนบ้านโคกน้ำเกี้ยง</t>
  </si>
  <si>
    <t>0423552000514</t>
  </si>
  <si>
    <t>ห้างหุ้นส่วนจำกัด ธิดา ก่อสร้าง</t>
  </si>
  <si>
    <t>โครงการปรับปรุงถนนลูกรังโดยการลงหินคลุกบ้านโคกน้ำเกี้ยง หมู่ที่ ๓ สายหนองบักดอก</t>
  </si>
  <si>
    <t>โครงการปรับปรุงถนนลูกรังเพื่อการเกษตรโดยการลงหินคลุกบ้านโคกศรีเจริญ หมู่ ๑๑ สายแยกนานายขาล มีสัตย์ - ลำห้วยหามต่าง</t>
  </si>
  <si>
    <t>67019055842</t>
  </si>
  <si>
    <t>67019093018</t>
  </si>
  <si>
    <t>67019066536</t>
  </si>
  <si>
    <t>67019037313</t>
  </si>
  <si>
    <t>โครงการก่อสร้างบล็อกคอนเวิร์ส ข้ามลำห้วยนาดี แบบ ๒ ช่อง บ้านโนนนาดี หมู่ที่ ๕</t>
  </si>
  <si>
    <t>0393560000073</t>
  </si>
  <si>
    <t>0393559000782</t>
  </si>
  <si>
    <t>67019288631</t>
  </si>
  <si>
    <t xml:space="preserve">โครงการเทลานคอนกรีตเสริมเหล็กบริเวณหน้าศาลาประชาคมภายในหมู่บ้านบ้านโคกศรีเจริญ หมู่ที่ ๑๑ จำนวน ๒ จุด </t>
  </si>
  <si>
    <t xml:space="preserve">โครงการปรับปรุงห้องน้ำศาลาประชาคมบ้านโคกศรีเจริญ หมู่ ๑๑ </t>
  </si>
  <si>
    <t>67029187414</t>
  </si>
  <si>
    <t>67029186685</t>
  </si>
  <si>
    <t>อยู่ระหว่างการดำเนินการและตรวจรับ</t>
  </si>
  <si>
    <t>มหาดไทย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</si>
</sst>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20"/>
      <color indexed="8"/>
      <name val="AngsanaUPC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20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3" fontId="43" fillId="0" borderId="0" xfId="33" applyFont="1" applyAlignment="1">
      <alignment/>
    </xf>
    <xf numFmtId="43" fontId="39" fillId="0" borderId="0" xfId="33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43" fontId="39" fillId="0" borderId="0" xfId="33" applyFont="1" applyAlignment="1">
      <alignment vertical="center"/>
    </xf>
    <xf numFmtId="0" fontId="39" fillId="0" borderId="0" xfId="0" applyFont="1" applyAlignment="1" quotePrefix="1">
      <alignment horizontal="center" vertical="center"/>
    </xf>
    <xf numFmtId="14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 vertical="center"/>
    </xf>
    <xf numFmtId="0" fontId="41" fillId="0" borderId="0" xfId="0" applyFont="1" applyAlignment="1">
      <alignment horizontal="center" vertical="center"/>
    </xf>
    <xf numFmtId="59" fontId="39" fillId="0" borderId="0" xfId="0" applyNumberFormat="1" applyFont="1" applyAlignment="1" quotePrefix="1">
      <alignment vertical="center"/>
    </xf>
    <xf numFmtId="59" fontId="39" fillId="0" borderId="0" xfId="0" applyNumberFormat="1" applyFont="1" applyAlignment="1" quotePrefix="1">
      <alignment horizontal="center" vertical="center"/>
    </xf>
    <xf numFmtId="43" fontId="41" fillId="0" borderId="0" xfId="33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14" fontId="39" fillId="0" borderId="0" xfId="0" applyNumberFormat="1" applyFont="1" applyAlignment="1">
      <alignment horizontal="center" vertical="center"/>
    </xf>
    <xf numFmtId="43" fontId="39" fillId="0" borderId="0" xfId="33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K10">
      <selection activeCell="Q2" sqref="Q2"/>
    </sheetView>
  </sheetViews>
  <sheetFormatPr defaultColWidth="9.140625" defaultRowHeight="15"/>
  <cols>
    <col min="1" max="1" width="12.28125" style="14" customWidth="1"/>
    <col min="2" max="2" width="19.7109375" style="1" customWidth="1"/>
    <col min="3" max="3" width="15.421875" style="1" customWidth="1"/>
    <col min="4" max="4" width="19.28125" style="1" customWidth="1"/>
    <col min="5" max="5" width="10.28125" style="15" customWidth="1"/>
    <col min="6" max="6" width="14.00390625" style="15" customWidth="1"/>
    <col min="7" max="7" width="25.7109375" style="1" customWidth="1"/>
    <col min="8" max="8" width="25.00390625" style="8" customWidth="1"/>
    <col min="9" max="9" width="21.28125" style="1" customWidth="1"/>
    <col min="10" max="10" width="21.421875" style="1" customWidth="1"/>
    <col min="11" max="11" width="22.7109375" style="15" customWidth="1"/>
    <col min="12" max="13" width="15.140625" style="8" customWidth="1"/>
    <col min="14" max="14" width="21.140625" style="14" bestFit="1" customWidth="1"/>
    <col min="15" max="15" width="28.28125" style="1" customWidth="1"/>
    <col min="16" max="16" width="15.28125" style="1" customWidth="1"/>
    <col min="17" max="17" width="18.140625" style="1" customWidth="1"/>
    <col min="18" max="18" width="16.421875" style="1" customWidth="1"/>
    <col min="19" max="16384" width="9.00390625" style="1" customWidth="1"/>
  </cols>
  <sheetData>
    <row r="1" spans="1:18" s="4" customFormat="1" ht="24">
      <c r="A1" s="17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20" t="s">
        <v>9</v>
      </c>
      <c r="M1" s="3" t="s">
        <v>131</v>
      </c>
      <c r="N1" s="17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9" customFormat="1" ht="144">
      <c r="A2" s="14">
        <v>2567</v>
      </c>
      <c r="B2" s="9" t="s">
        <v>61</v>
      </c>
      <c r="C2" s="9" t="s">
        <v>204</v>
      </c>
      <c r="D2" s="10" t="s">
        <v>141</v>
      </c>
      <c r="E2" s="14" t="s">
        <v>134</v>
      </c>
      <c r="F2" s="14" t="s">
        <v>135</v>
      </c>
      <c r="G2" s="10" t="s">
        <v>136</v>
      </c>
      <c r="H2" s="11">
        <v>1839400</v>
      </c>
      <c r="I2" s="14" t="s">
        <v>133</v>
      </c>
      <c r="J2" s="14" t="s">
        <v>137</v>
      </c>
      <c r="K2" s="14" t="s">
        <v>138</v>
      </c>
      <c r="L2" s="11">
        <v>1839400</v>
      </c>
      <c r="M2" s="11">
        <v>1507000</v>
      </c>
      <c r="N2" s="12" t="s">
        <v>139</v>
      </c>
      <c r="O2" s="9" t="s">
        <v>140</v>
      </c>
      <c r="P2" s="19" t="s">
        <v>147</v>
      </c>
      <c r="Q2" s="13">
        <v>243536</v>
      </c>
      <c r="R2" s="13">
        <v>243626</v>
      </c>
    </row>
    <row r="3" spans="1:18" s="9" customFormat="1" ht="72">
      <c r="A3" s="14">
        <v>2567</v>
      </c>
      <c r="B3" s="9" t="s">
        <v>61</v>
      </c>
      <c r="C3" s="9" t="s">
        <v>204</v>
      </c>
      <c r="D3" s="10" t="s">
        <v>141</v>
      </c>
      <c r="E3" s="14" t="s">
        <v>134</v>
      </c>
      <c r="F3" s="14" t="s">
        <v>135</v>
      </c>
      <c r="G3" s="10" t="s">
        <v>142</v>
      </c>
      <c r="H3" s="11">
        <v>136800</v>
      </c>
      <c r="I3" s="14" t="s">
        <v>133</v>
      </c>
      <c r="J3" s="14" t="s">
        <v>137</v>
      </c>
      <c r="K3" s="14" t="s">
        <v>143</v>
      </c>
      <c r="L3" s="11">
        <v>114296.44</v>
      </c>
      <c r="M3" s="11">
        <v>114296.44</v>
      </c>
      <c r="N3" s="12" t="s">
        <v>144</v>
      </c>
      <c r="O3" s="9" t="s">
        <v>145</v>
      </c>
      <c r="P3" s="19" t="s">
        <v>146</v>
      </c>
      <c r="Q3" s="13">
        <v>243553</v>
      </c>
      <c r="R3" s="13">
        <v>243583</v>
      </c>
    </row>
    <row r="4" spans="1:18" s="9" customFormat="1" ht="96">
      <c r="A4" s="14">
        <v>2567</v>
      </c>
      <c r="B4" s="9" t="s">
        <v>61</v>
      </c>
      <c r="C4" s="9" t="s">
        <v>204</v>
      </c>
      <c r="D4" s="10" t="s">
        <v>141</v>
      </c>
      <c r="E4" s="14" t="s">
        <v>134</v>
      </c>
      <c r="F4" s="14" t="s">
        <v>135</v>
      </c>
      <c r="G4" s="10" t="s">
        <v>148</v>
      </c>
      <c r="H4" s="11">
        <v>110000</v>
      </c>
      <c r="I4" s="14" t="s">
        <v>133</v>
      </c>
      <c r="J4" s="14" t="s">
        <v>137</v>
      </c>
      <c r="K4" s="14" t="s">
        <v>143</v>
      </c>
      <c r="L4" s="11">
        <v>112067.83</v>
      </c>
      <c r="M4" s="11">
        <v>110000</v>
      </c>
      <c r="N4" s="12" t="s">
        <v>144</v>
      </c>
      <c r="O4" s="9" t="s">
        <v>145</v>
      </c>
      <c r="P4" s="19" t="s">
        <v>149</v>
      </c>
      <c r="Q4" s="13">
        <v>243553</v>
      </c>
      <c r="R4" s="13">
        <v>243583</v>
      </c>
    </row>
    <row r="5" spans="1:18" s="9" customFormat="1" ht="96">
      <c r="A5" s="14">
        <v>2567</v>
      </c>
      <c r="B5" s="9" t="s">
        <v>61</v>
      </c>
      <c r="C5" s="9" t="s">
        <v>204</v>
      </c>
      <c r="D5" s="10" t="s">
        <v>141</v>
      </c>
      <c r="E5" s="14" t="s">
        <v>134</v>
      </c>
      <c r="F5" s="14" t="s">
        <v>135</v>
      </c>
      <c r="G5" s="10" t="s">
        <v>150</v>
      </c>
      <c r="H5" s="11">
        <v>500000</v>
      </c>
      <c r="I5" s="14" t="s">
        <v>133</v>
      </c>
      <c r="J5" s="14" t="s">
        <v>137</v>
      </c>
      <c r="K5" s="14" t="s">
        <v>143</v>
      </c>
      <c r="L5" s="11">
        <v>484111.06</v>
      </c>
      <c r="M5" s="11">
        <v>484000</v>
      </c>
      <c r="N5" s="12" t="s">
        <v>139</v>
      </c>
      <c r="O5" s="9" t="s">
        <v>151</v>
      </c>
      <c r="P5" s="18" t="s">
        <v>152</v>
      </c>
      <c r="Q5" s="13">
        <v>243560</v>
      </c>
      <c r="R5" s="13">
        <v>243620</v>
      </c>
    </row>
    <row r="6" spans="1:18" s="14" customFormat="1" ht="96">
      <c r="A6" s="14">
        <v>2567</v>
      </c>
      <c r="B6" s="14" t="s">
        <v>61</v>
      </c>
      <c r="C6" s="9" t="s">
        <v>204</v>
      </c>
      <c r="D6" s="21" t="s">
        <v>141</v>
      </c>
      <c r="E6" s="14" t="s">
        <v>134</v>
      </c>
      <c r="F6" s="14" t="s">
        <v>135</v>
      </c>
      <c r="G6" s="21" t="s">
        <v>153</v>
      </c>
      <c r="H6" s="23">
        <v>420000</v>
      </c>
      <c r="I6" s="14" t="s">
        <v>133</v>
      </c>
      <c r="J6" s="14" t="s">
        <v>137</v>
      </c>
      <c r="K6" s="14" t="s">
        <v>143</v>
      </c>
      <c r="L6" s="23">
        <v>394807.67</v>
      </c>
      <c r="M6" s="23">
        <v>394000</v>
      </c>
      <c r="N6" s="12" t="s">
        <v>139</v>
      </c>
      <c r="O6" s="14" t="s">
        <v>151</v>
      </c>
      <c r="P6" s="19" t="s">
        <v>156</v>
      </c>
      <c r="Q6" s="22">
        <v>243560</v>
      </c>
      <c r="R6" s="22">
        <v>243620</v>
      </c>
    </row>
    <row r="7" spans="1:18" s="9" customFormat="1" ht="72">
      <c r="A7" s="14">
        <v>2567</v>
      </c>
      <c r="B7" s="9" t="s">
        <v>61</v>
      </c>
      <c r="C7" s="9" t="s">
        <v>204</v>
      </c>
      <c r="D7" s="10" t="s">
        <v>141</v>
      </c>
      <c r="E7" s="14" t="s">
        <v>134</v>
      </c>
      <c r="F7" s="14" t="s">
        <v>135</v>
      </c>
      <c r="G7" s="10" t="s">
        <v>154</v>
      </c>
      <c r="H7" s="11">
        <v>154000</v>
      </c>
      <c r="I7" s="14" t="s">
        <v>133</v>
      </c>
      <c r="J7" s="14" t="s">
        <v>137</v>
      </c>
      <c r="K7" s="14" t="s">
        <v>143</v>
      </c>
      <c r="L7" s="11">
        <v>139573.09</v>
      </c>
      <c r="M7" s="11">
        <v>139500</v>
      </c>
      <c r="N7" s="12" t="s">
        <v>144</v>
      </c>
      <c r="O7" s="9" t="s">
        <v>145</v>
      </c>
      <c r="P7" s="18" t="s">
        <v>155</v>
      </c>
      <c r="Q7" s="13">
        <v>243581</v>
      </c>
      <c r="R7" s="13">
        <v>243641</v>
      </c>
    </row>
    <row r="8" spans="1:18" s="9" customFormat="1" ht="72">
      <c r="A8" s="14">
        <v>2567</v>
      </c>
      <c r="B8" s="9" t="s">
        <v>61</v>
      </c>
      <c r="C8" s="9" t="s">
        <v>204</v>
      </c>
      <c r="D8" s="10" t="s">
        <v>141</v>
      </c>
      <c r="E8" s="14" t="s">
        <v>134</v>
      </c>
      <c r="F8" s="14" t="s">
        <v>135</v>
      </c>
      <c r="G8" s="10" t="s">
        <v>157</v>
      </c>
      <c r="H8" s="11">
        <v>465000</v>
      </c>
      <c r="I8" s="14" t="s">
        <v>133</v>
      </c>
      <c r="J8" s="14" t="s">
        <v>137</v>
      </c>
      <c r="K8" s="14" t="s">
        <v>143</v>
      </c>
      <c r="L8" s="11">
        <v>485398.33</v>
      </c>
      <c r="M8" s="11">
        <v>465000</v>
      </c>
      <c r="N8" s="12" t="s">
        <v>144</v>
      </c>
      <c r="O8" s="9" t="s">
        <v>145</v>
      </c>
      <c r="P8" s="18" t="s">
        <v>158</v>
      </c>
      <c r="Q8" s="13">
        <v>243581</v>
      </c>
      <c r="R8" s="13">
        <v>243641</v>
      </c>
    </row>
    <row r="9" spans="1:18" s="9" customFormat="1" ht="96">
      <c r="A9" s="14">
        <v>2567</v>
      </c>
      <c r="B9" s="9" t="s">
        <v>61</v>
      </c>
      <c r="C9" s="9" t="s">
        <v>204</v>
      </c>
      <c r="D9" s="10" t="s">
        <v>141</v>
      </c>
      <c r="E9" s="14" t="s">
        <v>134</v>
      </c>
      <c r="F9" s="14" t="s">
        <v>135</v>
      </c>
      <c r="G9" s="10" t="s">
        <v>159</v>
      </c>
      <c r="H9" s="11">
        <v>104000</v>
      </c>
      <c r="I9" s="14" t="s">
        <v>133</v>
      </c>
      <c r="J9" s="14" t="s">
        <v>137</v>
      </c>
      <c r="K9" s="14" t="s">
        <v>143</v>
      </c>
      <c r="L9" s="11">
        <v>118737.89</v>
      </c>
      <c r="M9" s="11">
        <v>104000</v>
      </c>
      <c r="N9" s="12" t="s">
        <v>144</v>
      </c>
      <c r="O9" s="9" t="s">
        <v>145</v>
      </c>
      <c r="P9" s="18" t="s">
        <v>160</v>
      </c>
      <c r="Q9" s="13">
        <v>243581</v>
      </c>
      <c r="R9" s="13">
        <v>243641</v>
      </c>
    </row>
    <row r="10" spans="1:18" s="9" customFormat="1" ht="72">
      <c r="A10" s="14">
        <v>2567</v>
      </c>
      <c r="B10" s="9" t="s">
        <v>61</v>
      </c>
      <c r="C10" s="9" t="s">
        <v>204</v>
      </c>
      <c r="D10" s="10" t="s">
        <v>141</v>
      </c>
      <c r="E10" s="14" t="s">
        <v>134</v>
      </c>
      <c r="F10" s="14" t="s">
        <v>135</v>
      </c>
      <c r="G10" s="10" t="s">
        <v>161</v>
      </c>
      <c r="H10" s="11">
        <v>30000</v>
      </c>
      <c r="I10" s="14" t="s">
        <v>133</v>
      </c>
      <c r="J10" s="14" t="s">
        <v>137</v>
      </c>
      <c r="K10" s="14" t="s">
        <v>143</v>
      </c>
      <c r="L10" s="11">
        <v>30124.35</v>
      </c>
      <c r="M10" s="11">
        <v>30000</v>
      </c>
      <c r="N10" s="12" t="s">
        <v>163</v>
      </c>
      <c r="O10" s="9" t="s">
        <v>162</v>
      </c>
      <c r="P10" s="18" t="s">
        <v>164</v>
      </c>
      <c r="Q10" s="13">
        <v>243606</v>
      </c>
      <c r="R10" s="13">
        <v>243636</v>
      </c>
    </row>
    <row r="11" spans="1:18" s="9" customFormat="1" ht="72">
      <c r="A11" s="14">
        <v>2567</v>
      </c>
      <c r="B11" s="9" t="s">
        <v>61</v>
      </c>
      <c r="C11" s="9" t="s">
        <v>204</v>
      </c>
      <c r="D11" s="10" t="s">
        <v>141</v>
      </c>
      <c r="E11" s="14" t="s">
        <v>134</v>
      </c>
      <c r="F11" s="14" t="s">
        <v>135</v>
      </c>
      <c r="G11" s="10" t="s">
        <v>165</v>
      </c>
      <c r="H11" s="11">
        <v>35000</v>
      </c>
      <c r="I11" s="14" t="s">
        <v>133</v>
      </c>
      <c r="J11" s="14" t="s">
        <v>137</v>
      </c>
      <c r="K11" s="14" t="s">
        <v>143</v>
      </c>
      <c r="L11" s="11">
        <v>37101.46</v>
      </c>
      <c r="M11" s="11">
        <v>35000</v>
      </c>
      <c r="N11" s="12" t="s">
        <v>163</v>
      </c>
      <c r="O11" s="9" t="s">
        <v>162</v>
      </c>
      <c r="P11" s="19" t="s">
        <v>166</v>
      </c>
      <c r="Q11" s="13">
        <v>243606</v>
      </c>
      <c r="R11" s="13">
        <v>243636</v>
      </c>
    </row>
    <row r="12" spans="1:18" s="9" customFormat="1" ht="72">
      <c r="A12" s="14">
        <v>2567</v>
      </c>
      <c r="B12" s="9" t="s">
        <v>61</v>
      </c>
      <c r="C12" s="9" t="s">
        <v>204</v>
      </c>
      <c r="D12" s="10" t="s">
        <v>141</v>
      </c>
      <c r="E12" s="14" t="s">
        <v>134</v>
      </c>
      <c r="F12" s="14" t="s">
        <v>135</v>
      </c>
      <c r="G12" s="10" t="s">
        <v>167</v>
      </c>
      <c r="H12" s="11">
        <v>50000</v>
      </c>
      <c r="I12" s="14" t="s">
        <v>133</v>
      </c>
      <c r="J12" s="14" t="s">
        <v>137</v>
      </c>
      <c r="K12" s="14" t="s">
        <v>143</v>
      </c>
      <c r="L12" s="11">
        <v>55628.76</v>
      </c>
      <c r="M12" s="11">
        <v>50000</v>
      </c>
      <c r="N12" s="12" t="s">
        <v>163</v>
      </c>
      <c r="O12" s="9" t="s">
        <v>162</v>
      </c>
      <c r="P12" s="19" t="s">
        <v>168</v>
      </c>
      <c r="Q12" s="13">
        <v>243606</v>
      </c>
      <c r="R12" s="13">
        <v>243636</v>
      </c>
    </row>
    <row r="13" spans="1:18" s="9" customFormat="1" ht="96">
      <c r="A13" s="14">
        <v>2567</v>
      </c>
      <c r="B13" s="9" t="s">
        <v>61</v>
      </c>
      <c r="C13" s="9" t="s">
        <v>204</v>
      </c>
      <c r="D13" s="10" t="s">
        <v>141</v>
      </c>
      <c r="E13" s="14" t="s">
        <v>134</v>
      </c>
      <c r="F13" s="14" t="s">
        <v>135</v>
      </c>
      <c r="G13" s="10" t="s">
        <v>169</v>
      </c>
      <c r="H13" s="11">
        <v>50000</v>
      </c>
      <c r="I13" s="14" t="s">
        <v>133</v>
      </c>
      <c r="J13" s="14" t="s">
        <v>137</v>
      </c>
      <c r="K13" s="14" t="s">
        <v>143</v>
      </c>
      <c r="L13" s="11">
        <v>55526.13</v>
      </c>
      <c r="M13" s="11">
        <v>50000</v>
      </c>
      <c r="N13" s="12" t="s">
        <v>197</v>
      </c>
      <c r="O13" s="9" t="s">
        <v>162</v>
      </c>
      <c r="P13" s="18" t="s">
        <v>170</v>
      </c>
      <c r="Q13" s="13">
        <v>243606</v>
      </c>
      <c r="R13" s="13">
        <v>243636</v>
      </c>
    </row>
    <row r="14" spans="1:18" s="9" customFormat="1" ht="120">
      <c r="A14" s="14">
        <v>2567</v>
      </c>
      <c r="B14" s="9" t="s">
        <v>61</v>
      </c>
      <c r="C14" s="9" t="s">
        <v>204</v>
      </c>
      <c r="D14" s="10" t="s">
        <v>141</v>
      </c>
      <c r="E14" s="14" t="s">
        <v>134</v>
      </c>
      <c r="F14" s="14" t="s">
        <v>135</v>
      </c>
      <c r="G14" s="10" t="s">
        <v>171</v>
      </c>
      <c r="H14" s="11">
        <v>357000</v>
      </c>
      <c r="I14" s="14" t="s">
        <v>133</v>
      </c>
      <c r="J14" s="14" t="s">
        <v>137</v>
      </c>
      <c r="K14" s="14" t="s">
        <v>143</v>
      </c>
      <c r="L14" s="11">
        <v>369878.68</v>
      </c>
      <c r="M14" s="11">
        <v>357000</v>
      </c>
      <c r="N14" s="12" t="s">
        <v>196</v>
      </c>
      <c r="O14" s="9" t="s">
        <v>145</v>
      </c>
      <c r="P14" s="18" t="s">
        <v>172</v>
      </c>
      <c r="Q14" s="13">
        <v>243608</v>
      </c>
      <c r="R14" s="13">
        <v>243638</v>
      </c>
    </row>
    <row r="15" spans="1:18" s="9" customFormat="1" ht="96">
      <c r="A15" s="14">
        <v>2567</v>
      </c>
      <c r="B15" s="9" t="s">
        <v>61</v>
      </c>
      <c r="C15" s="9" t="s">
        <v>204</v>
      </c>
      <c r="D15" s="10" t="s">
        <v>141</v>
      </c>
      <c r="E15" s="14" t="s">
        <v>134</v>
      </c>
      <c r="F15" s="14" t="s">
        <v>135</v>
      </c>
      <c r="G15" s="10" t="s">
        <v>173</v>
      </c>
      <c r="H15" s="11">
        <v>263000</v>
      </c>
      <c r="I15" s="14" t="s">
        <v>133</v>
      </c>
      <c r="J15" s="14" t="s">
        <v>137</v>
      </c>
      <c r="K15" s="14" t="s">
        <v>143</v>
      </c>
      <c r="L15" s="11">
        <v>264019.76</v>
      </c>
      <c r="M15" s="11">
        <v>263000</v>
      </c>
      <c r="N15" s="12" t="s">
        <v>144</v>
      </c>
      <c r="O15" s="9" t="s">
        <v>145</v>
      </c>
      <c r="P15" s="18" t="s">
        <v>175</v>
      </c>
      <c r="Q15" s="13">
        <v>243608</v>
      </c>
      <c r="R15" s="13">
        <v>243638</v>
      </c>
    </row>
    <row r="16" spans="1:18" s="9" customFormat="1" ht="96">
      <c r="A16" s="14">
        <v>2567</v>
      </c>
      <c r="B16" s="9" t="s">
        <v>61</v>
      </c>
      <c r="C16" s="9" t="s">
        <v>204</v>
      </c>
      <c r="D16" s="10" t="s">
        <v>141</v>
      </c>
      <c r="E16" s="14" t="s">
        <v>134</v>
      </c>
      <c r="F16" s="14" t="s">
        <v>135</v>
      </c>
      <c r="G16" s="10" t="s">
        <v>174</v>
      </c>
      <c r="H16" s="11">
        <v>342000</v>
      </c>
      <c r="I16" s="14" t="s">
        <v>133</v>
      </c>
      <c r="J16" s="14" t="s">
        <v>137</v>
      </c>
      <c r="K16" s="14" t="s">
        <v>143</v>
      </c>
      <c r="L16" s="11">
        <v>343479.03</v>
      </c>
      <c r="M16" s="11">
        <v>342000</v>
      </c>
      <c r="N16" s="12" t="s">
        <v>144</v>
      </c>
      <c r="O16" s="9" t="s">
        <v>145</v>
      </c>
      <c r="P16" s="18" t="s">
        <v>176</v>
      </c>
      <c r="Q16" s="13">
        <v>243608</v>
      </c>
      <c r="R16" s="13">
        <v>243638</v>
      </c>
    </row>
    <row r="17" spans="1:18" s="9" customFormat="1" ht="120">
      <c r="A17" s="14">
        <v>2567</v>
      </c>
      <c r="B17" s="9" t="s">
        <v>61</v>
      </c>
      <c r="C17" s="9" t="s">
        <v>204</v>
      </c>
      <c r="D17" s="10" t="s">
        <v>141</v>
      </c>
      <c r="E17" s="14" t="s">
        <v>134</v>
      </c>
      <c r="F17" s="14" t="s">
        <v>135</v>
      </c>
      <c r="G17" s="10" t="s">
        <v>177</v>
      </c>
      <c r="H17" s="11">
        <v>175000</v>
      </c>
      <c r="I17" s="14" t="s">
        <v>133</v>
      </c>
      <c r="J17" s="14" t="s">
        <v>137</v>
      </c>
      <c r="K17" s="14" t="s">
        <v>143</v>
      </c>
      <c r="L17" s="11">
        <v>150054.92</v>
      </c>
      <c r="M17" s="11">
        <v>175000</v>
      </c>
      <c r="N17" s="12" t="s">
        <v>144</v>
      </c>
      <c r="O17" s="9" t="s">
        <v>145</v>
      </c>
      <c r="P17" s="18" t="s">
        <v>178</v>
      </c>
      <c r="Q17" s="13">
        <v>243628</v>
      </c>
      <c r="R17" s="13">
        <v>243658</v>
      </c>
    </row>
    <row r="18" spans="1:18" s="9" customFormat="1" ht="72">
      <c r="A18" s="9">
        <v>2567</v>
      </c>
      <c r="B18" s="9" t="s">
        <v>61</v>
      </c>
      <c r="C18" s="9" t="s">
        <v>204</v>
      </c>
      <c r="D18" s="10" t="s">
        <v>141</v>
      </c>
      <c r="E18" s="9" t="s">
        <v>134</v>
      </c>
      <c r="F18" s="9" t="s">
        <v>135</v>
      </c>
      <c r="G18" s="10" t="s">
        <v>179</v>
      </c>
      <c r="H18" s="11">
        <v>50000</v>
      </c>
      <c r="I18" s="9" t="s">
        <v>133</v>
      </c>
      <c r="J18" s="9" t="s">
        <v>137</v>
      </c>
      <c r="K18" s="9" t="s">
        <v>143</v>
      </c>
      <c r="L18" s="11">
        <v>50566.05</v>
      </c>
      <c r="M18" s="11">
        <v>50000</v>
      </c>
      <c r="N18" s="16" t="s">
        <v>181</v>
      </c>
      <c r="O18" s="9" t="s">
        <v>180</v>
      </c>
      <c r="P18" s="18" t="s">
        <v>184</v>
      </c>
      <c r="Q18" s="13">
        <v>243630</v>
      </c>
      <c r="R18" s="13">
        <v>243660</v>
      </c>
    </row>
    <row r="19" spans="1:18" s="9" customFormat="1" ht="72">
      <c r="A19" s="14">
        <v>2567</v>
      </c>
      <c r="B19" s="9" t="s">
        <v>61</v>
      </c>
      <c r="C19" s="9" t="s">
        <v>204</v>
      </c>
      <c r="D19" s="10" t="s">
        <v>141</v>
      </c>
      <c r="E19" s="14" t="s">
        <v>134</v>
      </c>
      <c r="F19" s="14" t="s">
        <v>135</v>
      </c>
      <c r="G19" s="10" t="s">
        <v>182</v>
      </c>
      <c r="H19" s="11">
        <v>37500</v>
      </c>
      <c r="I19" s="9" t="s">
        <v>133</v>
      </c>
      <c r="J19" s="9" t="s">
        <v>137</v>
      </c>
      <c r="K19" s="9" t="s">
        <v>143</v>
      </c>
      <c r="L19" s="11">
        <v>37916.78</v>
      </c>
      <c r="M19" s="11">
        <v>37500</v>
      </c>
      <c r="N19" s="16" t="s">
        <v>181</v>
      </c>
      <c r="O19" s="9" t="s">
        <v>180</v>
      </c>
      <c r="P19" s="18" t="s">
        <v>183</v>
      </c>
      <c r="Q19" s="13">
        <v>243630</v>
      </c>
      <c r="R19" s="13">
        <v>243660</v>
      </c>
    </row>
    <row r="20" spans="1:18" s="14" customFormat="1" ht="96">
      <c r="A20" s="14">
        <v>2567</v>
      </c>
      <c r="B20" s="14" t="s">
        <v>61</v>
      </c>
      <c r="C20" s="9" t="s">
        <v>204</v>
      </c>
      <c r="D20" s="21" t="s">
        <v>141</v>
      </c>
      <c r="E20" s="14" t="s">
        <v>134</v>
      </c>
      <c r="F20" s="14" t="s">
        <v>135</v>
      </c>
      <c r="G20" s="21" t="s">
        <v>185</v>
      </c>
      <c r="H20" s="23">
        <v>126000</v>
      </c>
      <c r="I20" s="14" t="s">
        <v>133</v>
      </c>
      <c r="J20" s="14" t="s">
        <v>137</v>
      </c>
      <c r="K20" s="14" t="s">
        <v>143</v>
      </c>
      <c r="L20" s="23">
        <v>135231.2</v>
      </c>
      <c r="M20" s="23">
        <v>126000</v>
      </c>
      <c r="N20" s="12" t="s">
        <v>181</v>
      </c>
      <c r="O20" s="14" t="s">
        <v>180</v>
      </c>
      <c r="P20" s="19" t="s">
        <v>191</v>
      </c>
      <c r="Q20" s="22">
        <v>243630</v>
      </c>
      <c r="R20" s="22">
        <v>243660</v>
      </c>
    </row>
    <row r="21" spans="1:18" s="14" customFormat="1" ht="96">
      <c r="A21" s="14">
        <v>2567</v>
      </c>
      <c r="B21" s="14" t="s">
        <v>61</v>
      </c>
      <c r="C21" s="9" t="s">
        <v>204</v>
      </c>
      <c r="D21" s="21" t="s">
        <v>141</v>
      </c>
      <c r="E21" s="14" t="s">
        <v>134</v>
      </c>
      <c r="F21" s="14" t="s">
        <v>135</v>
      </c>
      <c r="G21" s="21" t="s">
        <v>186</v>
      </c>
      <c r="H21" s="23">
        <v>57000</v>
      </c>
      <c r="I21" s="14" t="s">
        <v>133</v>
      </c>
      <c r="J21" s="14" t="s">
        <v>137</v>
      </c>
      <c r="K21" s="14" t="s">
        <v>143</v>
      </c>
      <c r="L21" s="23">
        <v>58859.04</v>
      </c>
      <c r="M21" s="23">
        <v>57000</v>
      </c>
      <c r="N21" s="12" t="s">
        <v>187</v>
      </c>
      <c r="O21" s="14" t="s">
        <v>188</v>
      </c>
      <c r="P21" s="19" t="s">
        <v>192</v>
      </c>
      <c r="Q21" s="22">
        <v>243630</v>
      </c>
      <c r="R21" s="22">
        <v>243660</v>
      </c>
    </row>
    <row r="22" spans="1:18" s="9" customFormat="1" ht="72">
      <c r="A22" s="14">
        <v>2567</v>
      </c>
      <c r="B22" s="9" t="s">
        <v>61</v>
      </c>
      <c r="C22" s="9" t="s">
        <v>204</v>
      </c>
      <c r="D22" s="10" t="s">
        <v>141</v>
      </c>
      <c r="E22" s="14" t="s">
        <v>134</v>
      </c>
      <c r="F22" s="14" t="s">
        <v>135</v>
      </c>
      <c r="G22" s="10" t="s">
        <v>189</v>
      </c>
      <c r="H22" s="11">
        <v>144000</v>
      </c>
      <c r="I22" s="14" t="s">
        <v>133</v>
      </c>
      <c r="J22" s="14" t="s">
        <v>137</v>
      </c>
      <c r="K22" s="14" t="s">
        <v>143</v>
      </c>
      <c r="L22" s="11">
        <v>154160.17</v>
      </c>
      <c r="M22" s="11">
        <v>144000</v>
      </c>
      <c r="N22" s="12" t="s">
        <v>187</v>
      </c>
      <c r="O22" s="14" t="s">
        <v>188</v>
      </c>
      <c r="P22" s="18" t="s">
        <v>193</v>
      </c>
      <c r="Q22" s="22">
        <v>243630</v>
      </c>
      <c r="R22" s="22">
        <v>243660</v>
      </c>
    </row>
    <row r="23" spans="1:18" s="9" customFormat="1" ht="96">
      <c r="A23" s="14">
        <v>2567</v>
      </c>
      <c r="B23" s="9" t="s">
        <v>61</v>
      </c>
      <c r="C23" s="9" t="s">
        <v>204</v>
      </c>
      <c r="D23" s="10" t="s">
        <v>141</v>
      </c>
      <c r="E23" s="14" t="s">
        <v>134</v>
      </c>
      <c r="F23" s="14" t="s">
        <v>135</v>
      </c>
      <c r="G23" s="10" t="s">
        <v>190</v>
      </c>
      <c r="H23" s="11">
        <v>286000</v>
      </c>
      <c r="I23" s="14" t="s">
        <v>133</v>
      </c>
      <c r="J23" s="14" t="s">
        <v>137</v>
      </c>
      <c r="K23" s="14" t="s">
        <v>143</v>
      </c>
      <c r="L23" s="11">
        <v>297267.47</v>
      </c>
      <c r="M23" s="11">
        <v>286000</v>
      </c>
      <c r="N23" s="12" t="s">
        <v>187</v>
      </c>
      <c r="O23" s="14" t="s">
        <v>188</v>
      </c>
      <c r="P23" s="18" t="s">
        <v>194</v>
      </c>
      <c r="Q23" s="22">
        <v>243630</v>
      </c>
      <c r="R23" s="22">
        <v>243660</v>
      </c>
    </row>
    <row r="24" spans="1:18" s="9" customFormat="1" ht="72">
      <c r="A24" s="14">
        <v>2567</v>
      </c>
      <c r="B24" s="9" t="s">
        <v>61</v>
      </c>
      <c r="C24" s="9" t="s">
        <v>204</v>
      </c>
      <c r="D24" s="10" t="s">
        <v>141</v>
      </c>
      <c r="E24" s="14" t="s">
        <v>134</v>
      </c>
      <c r="F24" s="14" t="s">
        <v>135</v>
      </c>
      <c r="G24" s="10" t="s">
        <v>195</v>
      </c>
      <c r="H24" s="11">
        <v>500000</v>
      </c>
      <c r="I24" s="14" t="s">
        <v>133</v>
      </c>
      <c r="J24" s="14" t="s">
        <v>203</v>
      </c>
      <c r="K24" s="14" t="s">
        <v>143</v>
      </c>
      <c r="L24" s="11">
        <v>508835.04</v>
      </c>
      <c r="M24" s="11">
        <v>500000</v>
      </c>
      <c r="N24" s="12" t="s">
        <v>196</v>
      </c>
      <c r="O24" s="9" t="s">
        <v>145</v>
      </c>
      <c r="P24" s="18" t="s">
        <v>198</v>
      </c>
      <c r="Q24" s="13">
        <v>243643</v>
      </c>
      <c r="R24" s="13">
        <v>243732</v>
      </c>
    </row>
    <row r="25" spans="1:18" s="9" customFormat="1" ht="96">
      <c r="A25" s="14">
        <v>2567</v>
      </c>
      <c r="B25" s="9" t="s">
        <v>61</v>
      </c>
      <c r="C25" s="9" t="s">
        <v>204</v>
      </c>
      <c r="D25" s="10" t="s">
        <v>141</v>
      </c>
      <c r="E25" s="14" t="s">
        <v>134</v>
      </c>
      <c r="F25" s="14" t="s">
        <v>135</v>
      </c>
      <c r="G25" s="10" t="s">
        <v>199</v>
      </c>
      <c r="H25" s="11">
        <v>110000</v>
      </c>
      <c r="I25" s="14" t="s">
        <v>133</v>
      </c>
      <c r="J25" s="14" t="s">
        <v>203</v>
      </c>
      <c r="K25" s="14" t="s">
        <v>143</v>
      </c>
      <c r="L25" s="11">
        <v>111361</v>
      </c>
      <c r="M25" s="11">
        <v>110000</v>
      </c>
      <c r="N25" s="12" t="s">
        <v>196</v>
      </c>
      <c r="O25" s="9" t="s">
        <v>145</v>
      </c>
      <c r="P25" s="18" t="s">
        <v>202</v>
      </c>
      <c r="Q25" s="13">
        <v>243664</v>
      </c>
      <c r="R25" s="13">
        <v>243723</v>
      </c>
    </row>
    <row r="26" spans="1:18" s="9" customFormat="1" ht="48">
      <c r="A26" s="14">
        <v>2567</v>
      </c>
      <c r="B26" s="9" t="s">
        <v>61</v>
      </c>
      <c r="C26" s="9" t="s">
        <v>204</v>
      </c>
      <c r="D26" s="10" t="s">
        <v>141</v>
      </c>
      <c r="E26" s="14" t="s">
        <v>134</v>
      </c>
      <c r="F26" s="14" t="s">
        <v>135</v>
      </c>
      <c r="G26" s="10" t="s">
        <v>200</v>
      </c>
      <c r="H26" s="11">
        <v>80000</v>
      </c>
      <c r="I26" s="14" t="s">
        <v>133</v>
      </c>
      <c r="J26" s="14" t="s">
        <v>203</v>
      </c>
      <c r="K26" s="14" t="s">
        <v>143</v>
      </c>
      <c r="L26" s="11">
        <v>87665.95</v>
      </c>
      <c r="M26" s="11">
        <v>80000</v>
      </c>
      <c r="N26" s="12" t="s">
        <v>196</v>
      </c>
      <c r="O26" s="9" t="s">
        <v>145</v>
      </c>
      <c r="P26" s="18" t="s">
        <v>201</v>
      </c>
      <c r="Q26" s="13">
        <v>243664</v>
      </c>
      <c r="R26" s="13">
        <v>243723</v>
      </c>
    </row>
    <row r="27" spans="2:6" ht="24">
      <c r="B27" s="9"/>
      <c r="C27" s="9"/>
      <c r="D27" s="10"/>
      <c r="E27" s="14"/>
      <c r="F27" s="14"/>
    </row>
    <row r="28" spans="2:6" ht="24">
      <c r="B28" s="9"/>
      <c r="C28" s="9"/>
      <c r="D28" s="10"/>
      <c r="E28" s="14"/>
      <c r="F28" s="14"/>
    </row>
    <row r="29" spans="2:6" ht="24">
      <c r="B29" s="9"/>
      <c r="C29" s="9"/>
      <c r="D29" s="10"/>
      <c r="E29" s="14"/>
      <c r="F29" s="14"/>
    </row>
    <row r="30" spans="2:6" ht="24">
      <c r="B30" s="9"/>
      <c r="C30" s="9"/>
      <c r="D30" s="10"/>
      <c r="E30" s="14"/>
      <c r="F30" s="14"/>
    </row>
    <row r="31" spans="2:6" ht="24">
      <c r="B31" s="9"/>
      <c r="C31" s="9"/>
      <c r="D31" s="10"/>
      <c r="E31" s="14"/>
      <c r="F31" s="14"/>
    </row>
  </sheetData>
  <sheetProtection/>
  <dataValidations count="3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2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E3:E8"/>
  <sheetViews>
    <sheetView zoomScalePageLayoutView="0" workbookViewId="0" topLeftCell="A1">
      <selection activeCell="I6" sqref="I6"/>
    </sheetView>
  </sheetViews>
  <sheetFormatPr defaultColWidth="9.140625" defaultRowHeight="15"/>
  <cols>
    <col min="5" max="5" width="14.7109375" style="6" customWidth="1"/>
  </cols>
  <sheetData>
    <row r="3" ht="29.25">
      <c r="E3" s="5">
        <f>+E5*100/107</f>
        <v>93457.94392523365</v>
      </c>
    </row>
    <row r="4" ht="29.25">
      <c r="E4" s="5">
        <f>+E3*7/100</f>
        <v>6542.056074766355</v>
      </c>
    </row>
    <row r="5" ht="29.25">
      <c r="E5" s="6">
        <v>100000</v>
      </c>
    </row>
    <row r="6" ht="29.25">
      <c r="E6" s="5">
        <f>+E3*1/100</f>
        <v>934.5794392523364</v>
      </c>
    </row>
    <row r="8" ht="29.25">
      <c r="E8" s="7">
        <f>+E5-E6</f>
        <v>99065.42056074766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2024-02-27T06:49:58Z</dcterms:modified>
  <cp:category/>
  <cp:version/>
  <cp:contentType/>
  <cp:contentStatus/>
</cp:coreProperties>
</file>